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J176" i="1"/>
  <c r="H176" i="1"/>
  <c r="L176" i="1"/>
  <c r="H157" i="1"/>
  <c r="G157" i="1"/>
  <c r="J157" i="1"/>
  <c r="G138" i="1"/>
  <c r="I138" i="1"/>
  <c r="F138" i="1"/>
  <c r="L138" i="1"/>
  <c r="J119" i="1"/>
  <c r="I119" i="1"/>
  <c r="G119" i="1"/>
  <c r="F119" i="1"/>
  <c r="L119" i="1"/>
  <c r="L100" i="1"/>
  <c r="I100" i="1"/>
  <c r="J100" i="1"/>
  <c r="H100" i="1"/>
  <c r="G100" i="1"/>
  <c r="F100" i="1"/>
  <c r="H81" i="1"/>
  <c r="G81" i="1"/>
  <c r="J81" i="1"/>
  <c r="I81" i="1"/>
  <c r="F81" i="1"/>
  <c r="L81" i="1"/>
  <c r="I62" i="1"/>
  <c r="J62" i="1"/>
  <c r="H62" i="1"/>
  <c r="G62" i="1"/>
  <c r="L62" i="1"/>
  <c r="F62" i="1"/>
  <c r="L43" i="1"/>
  <c r="J43" i="1"/>
  <c r="H43" i="1"/>
  <c r="G43" i="1"/>
  <c r="F43" i="1"/>
  <c r="I24" i="1"/>
  <c r="H24" i="1"/>
  <c r="G24" i="1"/>
  <c r="L24" i="1"/>
  <c r="J24" i="1"/>
  <c r="F24" i="1"/>
  <c r="I196" i="1" l="1"/>
  <c r="H196" i="1"/>
  <c r="L196" i="1"/>
  <c r="G196" i="1"/>
  <c r="F196" i="1"/>
  <c r="J196" i="1"/>
</calcChain>
</file>

<file path=xl/sharedStrings.xml><?xml version="1.0" encoding="utf-8"?>
<sst xmlns="http://schemas.openxmlformats.org/spreadsheetml/2006/main" count="298" uniqueCount="106">
  <si>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</si>
  <si>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</si>
  <si>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</si>
  <si>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</si>
  <si>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</si>
  <si>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</si>
  <si>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</si>
  <si>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</si>
  <si>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</si>
  <si>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</si>
  <si>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</si>
  <si>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</si>
  <si>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</si>
  <si>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</si>
  <si>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</si>
  <si>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</si>
  <si>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</si>
  <si>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</si>
  <si>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</si>
  <si>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</si>
  <si>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</si>
  <si>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</si>
  <si>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</si>
  <si>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</si>
  <si>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</si>
  <si>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</si>
  <si>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</si>
  <si>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</si>
  <si>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</si>
  <si>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</si>
  <si>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</si>
  <si>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</si>
  <si>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</si>
  <si>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</si>
  <si>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</si>
  <si>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</si>
  <si>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</si>
  <si>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</si>
  <si>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</si>
  <si>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</si>
  <si>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Торопина Т.А.</t>
  </si>
  <si>
    <t>Макароны отварные</t>
  </si>
  <si>
    <t>Какао с молоком</t>
  </si>
  <si>
    <t>Ржаной</t>
  </si>
  <si>
    <t>Кисломолочный напиток в инд.упаковке</t>
  </si>
  <si>
    <t>Печенье</t>
  </si>
  <si>
    <t>Свежий огурец порционно</t>
  </si>
  <si>
    <t>Суп гороховый с курой</t>
  </si>
  <si>
    <t>Тефтели в соусе</t>
  </si>
  <si>
    <t>Греча отварная</t>
  </si>
  <si>
    <t>Сок</t>
  </si>
  <si>
    <t>Чай</t>
  </si>
  <si>
    <t>Бутерброд с маслом и сыром</t>
  </si>
  <si>
    <t>Банан</t>
  </si>
  <si>
    <t>Йогурт</t>
  </si>
  <si>
    <t>Суп рисовый с курой</t>
  </si>
  <si>
    <t>Салат из огурцов и помидор с растительным маслом</t>
  </si>
  <si>
    <t>Вафли</t>
  </si>
  <si>
    <t>Картофель тушенный с мясом</t>
  </si>
  <si>
    <t>Зеленый горошек</t>
  </si>
  <si>
    <t>Омлет натуральный</t>
  </si>
  <si>
    <t>Бутерброд с сыром</t>
  </si>
  <si>
    <t>Молочный коктель в инд.упаковке</t>
  </si>
  <si>
    <t>Свежий помидор порционно</t>
  </si>
  <si>
    <t>Рассольник со сметаной</t>
  </si>
  <si>
    <t>Яблоко</t>
  </si>
  <si>
    <t>Каша манная молочная</t>
  </si>
  <si>
    <t>Каша пшеничная молочная</t>
  </si>
  <si>
    <t>Сок в инд.упаковке</t>
  </si>
  <si>
    <t>Бутерброд с сыром и маслом</t>
  </si>
  <si>
    <t>Свекольник со сметаной</t>
  </si>
  <si>
    <t>Котлета рыбная</t>
  </si>
  <si>
    <t>Пюре картофельное</t>
  </si>
  <si>
    <t>Рис с соусом</t>
  </si>
  <si>
    <t>Кура запеченная</t>
  </si>
  <si>
    <t>Пряник</t>
  </si>
  <si>
    <t>Щи из свежей капусты со сметаной</t>
  </si>
  <si>
    <t>Гуляш из говядины</t>
  </si>
  <si>
    <t>Компот из яблок</t>
  </si>
  <si>
    <t>Каша пшенная молочная</t>
  </si>
  <si>
    <t>Бутерброд с  маслом</t>
  </si>
  <si>
    <t>Суп фасолевый с курой</t>
  </si>
  <si>
    <t>Печено по-строгоновски</t>
  </si>
  <si>
    <t>Салат из огурцов с растительным маслом</t>
  </si>
  <si>
    <t>Апельсин</t>
  </si>
  <si>
    <t>Творожная запеканка</t>
  </si>
  <si>
    <t>Сгущенное молоко</t>
  </si>
  <si>
    <t>Суп картофельный с мааронными изделиями</t>
  </si>
  <si>
    <t>Котлета мясная</t>
  </si>
  <si>
    <t>Греча с соусом</t>
  </si>
  <si>
    <t>Ежики в соусе</t>
  </si>
  <si>
    <t>Борщ со сметаной</t>
  </si>
  <si>
    <t>Рыба запеченная</t>
  </si>
  <si>
    <t>Каша геркулесовая молочная</t>
  </si>
  <si>
    <t>Котлета куриная</t>
  </si>
  <si>
    <t>Капуста тушенная</t>
  </si>
  <si>
    <t>Каша гречневая молочная</t>
  </si>
  <si>
    <t>сок в инд.упаковке</t>
  </si>
  <si>
    <t>Картофельная запеканка с мясом</t>
  </si>
  <si>
    <t xml:space="preserve">Макароны отварные </t>
  </si>
  <si>
    <t>Сыр тертый</t>
  </si>
  <si>
    <t>Рассольник ленинградский со сметаной</t>
  </si>
  <si>
    <t>Ленивые голубцы с рисом и мясом</t>
  </si>
  <si>
    <t>Груша</t>
  </si>
  <si>
    <t>Творожный сырок в инд.упаковке</t>
  </si>
  <si>
    <t>Суп картофельный с пшеном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</si>
</sst>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99</v>
      </c>
      <c r="F6" s="40">
        <v>150</v>
      </c>
      <c r="G6" s="40">
        <v>5.52</v>
      </c>
      <c r="H6" s="40">
        <v>5.3</v>
      </c>
      <c r="I6" s="40">
        <v>35.33</v>
      </c>
      <c r="J6" s="40">
        <v>211.1</v>
      </c>
      <c r="K6" s="41">
        <v>227</v>
      </c>
      <c r="L6" s="40">
        <v>8</v>
      </c>
    </row>
    <row r="7" spans="1:12" ht="15" x14ac:dyDescent="0.25">
      <c r="A7" s="23"/>
      <c r="B7" s="15"/>
      <c r="C7" s="11"/>
      <c r="D7" s="6"/>
      <c r="E7" s="42" t="s">
        <v>100</v>
      </c>
      <c r="F7" s="43">
        <v>30</v>
      </c>
      <c r="G7" s="43">
        <v>6.96</v>
      </c>
      <c r="H7" s="43">
        <v>8.85</v>
      </c>
      <c r="I7" s="43">
        <v>0</v>
      </c>
      <c r="J7" s="43">
        <v>109.2</v>
      </c>
      <c r="K7" s="44">
        <v>366</v>
      </c>
      <c r="L7" s="43">
        <v>25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4.8499999999999996</v>
      </c>
      <c r="H8" s="43">
        <v>5.04</v>
      </c>
      <c r="I8" s="43">
        <v>32.729999999999997</v>
      </c>
      <c r="J8" s="43">
        <v>195.71</v>
      </c>
      <c r="K8" s="44">
        <v>270</v>
      </c>
      <c r="L8" s="43">
        <v>14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35</v>
      </c>
      <c r="G9" s="43">
        <v>2.5</v>
      </c>
      <c r="H9" s="43">
        <v>0.4</v>
      </c>
      <c r="I9" s="43">
        <v>15.1</v>
      </c>
      <c r="J9" s="43">
        <v>76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100</v>
      </c>
      <c r="G11" s="43">
        <v>2.7</v>
      </c>
      <c r="H11" s="43">
        <v>1.5</v>
      </c>
      <c r="I11" s="43">
        <v>10.5</v>
      </c>
      <c r="J11" s="43">
        <v>60</v>
      </c>
      <c r="K11" s="44"/>
      <c r="L11" s="43">
        <v>45</v>
      </c>
    </row>
    <row r="12" spans="1:12" ht="15" x14ac:dyDescent="0.25">
      <c r="A12" s="23"/>
      <c r="B12" s="15"/>
      <c r="C12" s="11"/>
      <c r="D12" s="6"/>
      <c r="E12" s="42" t="s">
        <v>57</v>
      </c>
      <c r="F12" s="43">
        <v>40</v>
      </c>
      <c r="G12" s="43">
        <v>2.2000000000000002</v>
      </c>
      <c r="H12" s="43">
        <v>2.6</v>
      </c>
      <c r="I12" s="43">
        <v>14</v>
      </c>
      <c r="J12" s="43">
        <v>67.400000000000006</v>
      </c>
      <c r="K12" s="44"/>
      <c r="L12" s="43">
        <v>10.56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24.729999999999997</v>
      </c>
      <c r="H13" s="19">
        <f t="shared" si="0"/>
        <v>23.689999999999998</v>
      </c>
      <c r="I13" s="19">
        <f t="shared" si="0"/>
        <v>107.66</v>
      </c>
      <c r="J13" s="19">
        <f t="shared" si="0"/>
        <v>719.41</v>
      </c>
      <c r="K13" s="25"/>
      <c r="L13" s="19">
        <f t="shared" ref="L13" si="1">SUM(L6:L12)</f>
        <v>105.56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40</v>
      </c>
      <c r="G14" s="43">
        <v>0.4</v>
      </c>
      <c r="H14" s="43">
        <v>0.05</v>
      </c>
      <c r="I14" s="43">
        <v>1.65</v>
      </c>
      <c r="J14" s="43">
        <v>7</v>
      </c>
      <c r="K14" s="44">
        <v>246</v>
      </c>
      <c r="L14" s="43">
        <v>6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2.34</v>
      </c>
      <c r="H15" s="43">
        <v>3.89</v>
      </c>
      <c r="I15" s="43">
        <v>13.61</v>
      </c>
      <c r="J15" s="43">
        <v>98.79</v>
      </c>
      <c r="K15" s="44">
        <v>45</v>
      </c>
      <c r="L15" s="43">
        <v>15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110</v>
      </c>
      <c r="G16" s="43">
        <v>12.85</v>
      </c>
      <c r="H16" s="43">
        <v>14.6</v>
      </c>
      <c r="I16" s="43">
        <v>8.74</v>
      </c>
      <c r="J16" s="43">
        <v>217.83</v>
      </c>
      <c r="K16" s="44">
        <v>200</v>
      </c>
      <c r="L16" s="43">
        <v>50</v>
      </c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8.73</v>
      </c>
      <c r="H17" s="43">
        <v>5.43</v>
      </c>
      <c r="I17" s="43">
        <v>45</v>
      </c>
      <c r="J17" s="43">
        <v>263.81</v>
      </c>
      <c r="K17" s="44">
        <v>219</v>
      </c>
      <c r="L17" s="43">
        <v>7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24</v>
      </c>
      <c r="J18" s="43">
        <v>96</v>
      </c>
      <c r="K18" s="44"/>
      <c r="L18" s="43">
        <v>14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35</v>
      </c>
      <c r="G20" s="43">
        <v>2.5</v>
      </c>
      <c r="H20" s="43">
        <v>0.4</v>
      </c>
      <c r="I20" s="43">
        <v>15.1</v>
      </c>
      <c r="J20" s="43">
        <v>76</v>
      </c>
      <c r="K20" s="44"/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26.82</v>
      </c>
      <c r="H23" s="19">
        <f t="shared" si="2"/>
        <v>24.369999999999997</v>
      </c>
      <c r="I23" s="19">
        <f t="shared" si="2"/>
        <v>108.1</v>
      </c>
      <c r="J23" s="19">
        <f t="shared" si="2"/>
        <v>759.43000000000006</v>
      </c>
      <c r="K23" s="25"/>
      <c r="L23" s="19">
        <f t="shared" ref="L23" si="3">SUM(L14:L22)</f>
        <v>95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1340</v>
      </c>
      <c r="G24" s="32">
        <f t="shared" ref="G24:J24" si="4">G13+G23</f>
        <v>51.55</v>
      </c>
      <c r="H24" s="32">
        <f t="shared" si="4"/>
        <v>48.059999999999995</v>
      </c>
      <c r="I24" s="32">
        <f t="shared" si="4"/>
        <v>215.76</v>
      </c>
      <c r="J24" s="32">
        <f t="shared" si="4"/>
        <v>1478.8400000000001</v>
      </c>
      <c r="K24" s="32"/>
      <c r="L24" s="32">
        <f t="shared" ref="L24" si="5">L13+L23</f>
        <v>200.56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>
        <v>200</v>
      </c>
      <c r="G25" s="40">
        <v>7.44</v>
      </c>
      <c r="H25" s="40">
        <v>8.07</v>
      </c>
      <c r="I25" s="40">
        <v>35.28</v>
      </c>
      <c r="J25" s="40">
        <v>243.92</v>
      </c>
      <c r="K25" s="41">
        <v>108</v>
      </c>
      <c r="L25" s="40">
        <v>16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300</v>
      </c>
      <c r="L27" s="43">
        <v>4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80</v>
      </c>
      <c r="G28" s="43">
        <v>11.77</v>
      </c>
      <c r="H28" s="43">
        <v>16.850000000000001</v>
      </c>
      <c r="I28" s="43">
        <v>17.88</v>
      </c>
      <c r="J28" s="43">
        <v>270.22000000000003</v>
      </c>
      <c r="K28" s="44">
        <v>376</v>
      </c>
      <c r="L28" s="43">
        <v>32</v>
      </c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120</v>
      </c>
      <c r="G29" s="43">
        <v>1.8</v>
      </c>
      <c r="H29" s="43">
        <v>0.6</v>
      </c>
      <c r="I29" s="43">
        <v>25.2</v>
      </c>
      <c r="J29" s="43">
        <v>115.2</v>
      </c>
      <c r="K29" s="44"/>
      <c r="L29" s="43">
        <v>17.559999999999999</v>
      </c>
    </row>
    <row r="30" spans="1:12" ht="15" x14ac:dyDescent="0.25">
      <c r="A30" s="14"/>
      <c r="B30" s="15"/>
      <c r="C30" s="11"/>
      <c r="D30" s="6"/>
      <c r="E30" s="42" t="s">
        <v>54</v>
      </c>
      <c r="F30" s="43">
        <v>125</v>
      </c>
      <c r="G30" s="43">
        <v>10</v>
      </c>
      <c r="H30" s="43">
        <v>6.3</v>
      </c>
      <c r="I30" s="43">
        <v>8.8000000000000007</v>
      </c>
      <c r="J30" s="43">
        <v>131.30000000000001</v>
      </c>
      <c r="K30" s="44"/>
      <c r="L30" s="43">
        <v>36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725</v>
      </c>
      <c r="G32" s="19">
        <f t="shared" ref="G32" si="6">SUM(G25:G31)</f>
        <v>31.13</v>
      </c>
      <c r="H32" s="19">
        <f t="shared" ref="H32" si="7">SUM(H25:H31)</f>
        <v>31.820000000000004</v>
      </c>
      <c r="I32" s="19">
        <f t="shared" ref="I32" si="8">SUM(I25:I31)</f>
        <v>99.2</v>
      </c>
      <c r="J32" s="19">
        <f t="shared" ref="J32:L32" si="9">SUM(J25:J31)</f>
        <v>809.28</v>
      </c>
      <c r="K32" s="25"/>
      <c r="L32" s="19">
        <f t="shared" si="9"/>
        <v>105.56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0.98</v>
      </c>
      <c r="H33" s="43">
        <v>5.13</v>
      </c>
      <c r="I33" s="43">
        <v>4.54</v>
      </c>
      <c r="J33" s="43">
        <v>65.81</v>
      </c>
      <c r="K33" s="44">
        <v>18</v>
      </c>
      <c r="L33" s="43">
        <v>8</v>
      </c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2.83</v>
      </c>
      <c r="H34" s="43">
        <v>2.86</v>
      </c>
      <c r="I34" s="43">
        <v>21.76</v>
      </c>
      <c r="J34" s="43">
        <v>124.09</v>
      </c>
      <c r="K34" s="44">
        <v>47</v>
      </c>
      <c r="L34" s="43">
        <v>17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200</v>
      </c>
      <c r="G35" s="43">
        <v>18.420000000000002</v>
      </c>
      <c r="H35" s="43">
        <v>20.69</v>
      </c>
      <c r="I35" s="43">
        <v>19.77</v>
      </c>
      <c r="J35" s="43">
        <v>337.6</v>
      </c>
      <c r="K35" s="44">
        <v>206</v>
      </c>
      <c r="L35" s="43">
        <v>45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</v>
      </c>
      <c r="H37" s="43">
        <v>0</v>
      </c>
      <c r="I37" s="43">
        <v>24</v>
      </c>
      <c r="J37" s="43">
        <v>96</v>
      </c>
      <c r="K37" s="44"/>
      <c r="L37" s="43">
        <v>14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35</v>
      </c>
      <c r="G39" s="43">
        <v>2.5</v>
      </c>
      <c r="H39" s="43">
        <v>0.4</v>
      </c>
      <c r="I39" s="43">
        <v>15.1</v>
      </c>
      <c r="J39" s="43">
        <v>76</v>
      </c>
      <c r="K39" s="44"/>
      <c r="L39" s="43">
        <v>3</v>
      </c>
    </row>
    <row r="40" spans="1:12" ht="15" x14ac:dyDescent="0.25">
      <c r="A40" s="14"/>
      <c r="B40" s="15"/>
      <c r="C40" s="11"/>
      <c r="D40" s="6"/>
      <c r="E40" s="42" t="s">
        <v>45</v>
      </c>
      <c r="F40" s="43">
        <v>30</v>
      </c>
      <c r="G40" s="43">
        <v>2.9</v>
      </c>
      <c r="H40" s="43">
        <v>2.9</v>
      </c>
      <c r="I40" s="43">
        <v>21.6</v>
      </c>
      <c r="J40" s="43">
        <v>135</v>
      </c>
      <c r="K40" s="44"/>
      <c r="L40" s="43">
        <v>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27.63</v>
      </c>
      <c r="H42" s="19">
        <f t="shared" ref="H42" si="11">SUM(H33:H41)</f>
        <v>31.979999999999997</v>
      </c>
      <c r="I42" s="19">
        <f t="shared" ref="I42" si="12">SUM(I33:I41)</f>
        <v>106.76999999999998</v>
      </c>
      <c r="J42" s="19">
        <f t="shared" ref="J42:L42" si="13">SUM(J33:J41)</f>
        <v>834.5</v>
      </c>
      <c r="K42" s="25"/>
      <c r="L42" s="19">
        <f t="shared" si="13"/>
        <v>95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1500</v>
      </c>
      <c r="G43" s="32">
        <f t="shared" ref="G43" si="14">G32+G42</f>
        <v>58.76</v>
      </c>
      <c r="H43" s="32">
        <f t="shared" ref="H43" si="15">H32+H42</f>
        <v>63.8</v>
      </c>
      <c r="I43" s="32">
        <f t="shared" ref="I43" si="16">I32+I42</f>
        <v>205.96999999999997</v>
      </c>
      <c r="J43" s="32">
        <f t="shared" ref="J43:L43" si="17">J32+J42</f>
        <v>1643.78</v>
      </c>
      <c r="K43" s="32"/>
      <c r="L43" s="32">
        <f t="shared" si="17"/>
        <v>200.56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130</v>
      </c>
      <c r="G44" s="40">
        <v>11.64</v>
      </c>
      <c r="H44" s="40">
        <v>18.04</v>
      </c>
      <c r="I44" s="40">
        <v>3.04</v>
      </c>
      <c r="J44" s="40">
        <v>221.08</v>
      </c>
      <c r="K44" s="41">
        <v>132</v>
      </c>
      <c r="L44" s="40">
        <v>25</v>
      </c>
    </row>
    <row r="45" spans="1:12" ht="15" x14ac:dyDescent="0.25">
      <c r="A45" s="23"/>
      <c r="B45" s="15"/>
      <c r="C45" s="11"/>
      <c r="D45" s="6"/>
      <c r="E45" s="42" t="s">
        <v>59</v>
      </c>
      <c r="F45" s="43">
        <v>50</v>
      </c>
      <c r="G45" s="43">
        <v>1.5</v>
      </c>
      <c r="H45" s="43">
        <v>0.1</v>
      </c>
      <c r="I45" s="43">
        <v>4.5999999999999996</v>
      </c>
      <c r="J45" s="43">
        <v>21.5</v>
      </c>
      <c r="K45" s="44"/>
      <c r="L45" s="43">
        <v>8</v>
      </c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0.12</v>
      </c>
      <c r="H46" s="43">
        <v>0</v>
      </c>
      <c r="I46" s="43">
        <v>12.04</v>
      </c>
      <c r="J46" s="43">
        <v>48.64</v>
      </c>
      <c r="K46" s="44">
        <v>300</v>
      </c>
      <c r="L46" s="43">
        <v>4</v>
      </c>
    </row>
    <row r="47" spans="1:12" ht="15" x14ac:dyDescent="0.25">
      <c r="A47" s="23"/>
      <c r="B47" s="15"/>
      <c r="C47" s="11"/>
      <c r="D47" s="7" t="s">
        <v>23</v>
      </c>
      <c r="E47" s="42" t="s">
        <v>61</v>
      </c>
      <c r="F47" s="43">
        <v>70</v>
      </c>
      <c r="G47" s="43">
        <v>10.3</v>
      </c>
      <c r="H47" s="43">
        <v>14.74</v>
      </c>
      <c r="I47" s="43">
        <v>15.65</v>
      </c>
      <c r="J47" s="43">
        <v>236.44</v>
      </c>
      <c r="K47" s="44"/>
      <c r="L47" s="43">
        <v>22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62</v>
      </c>
      <c r="F49" s="43">
        <v>200</v>
      </c>
      <c r="G49" s="43">
        <v>5.6</v>
      </c>
      <c r="H49" s="43">
        <v>6.4</v>
      </c>
      <c r="I49" s="43">
        <v>19</v>
      </c>
      <c r="J49" s="43">
        <v>156</v>
      </c>
      <c r="K49" s="44"/>
      <c r="L49" s="43">
        <v>47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29.160000000000004</v>
      </c>
      <c r="H51" s="19">
        <f t="shared" ref="H51" si="19">SUM(H44:H50)</f>
        <v>39.28</v>
      </c>
      <c r="I51" s="19">
        <f t="shared" ref="I51" si="20">SUM(I44:I50)</f>
        <v>54.33</v>
      </c>
      <c r="J51" s="19">
        <f t="shared" ref="J51:L51" si="21">SUM(J44:J50)</f>
        <v>683.66000000000008</v>
      </c>
      <c r="K51" s="25"/>
      <c r="L51" s="19">
        <f t="shared" si="21"/>
        <v>106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40</v>
      </c>
      <c r="G52" s="43">
        <v>0.2</v>
      </c>
      <c r="H52" s="43">
        <v>0</v>
      </c>
      <c r="I52" s="43">
        <v>1.5</v>
      </c>
      <c r="J52" s="43">
        <v>5.6</v>
      </c>
      <c r="K52" s="44">
        <v>246</v>
      </c>
      <c r="L52" s="43">
        <v>4</v>
      </c>
    </row>
    <row r="53" spans="1:12" ht="15" x14ac:dyDescent="0.25">
      <c r="A53" s="23"/>
      <c r="B53" s="15"/>
      <c r="C53" s="11"/>
      <c r="D53" s="7" t="s">
        <v>27</v>
      </c>
      <c r="E53" s="42" t="s">
        <v>101</v>
      </c>
      <c r="F53" s="43">
        <v>250</v>
      </c>
      <c r="G53" s="43">
        <v>5.03</v>
      </c>
      <c r="H53" s="43">
        <v>11.3</v>
      </c>
      <c r="I53" s="43">
        <v>32.380000000000003</v>
      </c>
      <c r="J53" s="43">
        <v>149.6</v>
      </c>
      <c r="K53" s="44">
        <v>42</v>
      </c>
      <c r="L53" s="43">
        <v>21</v>
      </c>
    </row>
    <row r="54" spans="1:12" ht="15" x14ac:dyDescent="0.25">
      <c r="A54" s="23"/>
      <c r="B54" s="15"/>
      <c r="C54" s="11"/>
      <c r="D54" s="7" t="s">
        <v>28</v>
      </c>
      <c r="E54" s="42" t="s">
        <v>102</v>
      </c>
      <c r="F54" s="43">
        <v>200</v>
      </c>
      <c r="G54" s="43">
        <v>14.13</v>
      </c>
      <c r="H54" s="43">
        <v>38.130000000000003</v>
      </c>
      <c r="I54" s="43">
        <v>12.66</v>
      </c>
      <c r="J54" s="43">
        <v>450.63</v>
      </c>
      <c r="K54" s="44">
        <v>179</v>
      </c>
      <c r="L54" s="43">
        <v>38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50</v>
      </c>
      <c r="F56" s="43">
        <v>200</v>
      </c>
      <c r="G56" s="43">
        <v>0</v>
      </c>
      <c r="H56" s="43">
        <v>0</v>
      </c>
      <c r="I56" s="43">
        <v>24</v>
      </c>
      <c r="J56" s="43">
        <v>96</v>
      </c>
      <c r="K56" s="44"/>
      <c r="L56" s="43">
        <v>14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35</v>
      </c>
      <c r="G58" s="43">
        <v>2.5</v>
      </c>
      <c r="H58" s="43">
        <v>0.4</v>
      </c>
      <c r="I58" s="43">
        <v>15.1</v>
      </c>
      <c r="J58" s="43">
        <v>76</v>
      </c>
      <c r="K58" s="44"/>
      <c r="L58" s="43">
        <v>3</v>
      </c>
    </row>
    <row r="59" spans="1:12" ht="15" x14ac:dyDescent="0.25">
      <c r="A59" s="23"/>
      <c r="B59" s="15"/>
      <c r="C59" s="11"/>
      <c r="D59" s="6"/>
      <c r="E59" s="42" t="s">
        <v>65</v>
      </c>
      <c r="F59" s="43">
        <v>150</v>
      </c>
      <c r="G59" s="43">
        <v>0.6</v>
      </c>
      <c r="H59" s="43">
        <v>0.6</v>
      </c>
      <c r="I59" s="43">
        <v>14.7</v>
      </c>
      <c r="J59" s="43">
        <v>70.5</v>
      </c>
      <c r="K59" s="44"/>
      <c r="L59" s="43">
        <v>15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875</v>
      </c>
      <c r="G61" s="19">
        <f t="shared" ref="G61" si="22">SUM(G52:G60)</f>
        <v>22.46</v>
      </c>
      <c r="H61" s="19">
        <f t="shared" ref="H61" si="23">SUM(H52:H60)</f>
        <v>50.430000000000007</v>
      </c>
      <c r="I61" s="19">
        <f t="shared" ref="I61" si="24">SUM(I52:I60)</f>
        <v>100.34</v>
      </c>
      <c r="J61" s="19">
        <f t="shared" ref="J61:L61" si="25">SUM(J52:J60)</f>
        <v>848.32999999999993</v>
      </c>
      <c r="K61" s="25"/>
      <c r="L61" s="19">
        <f t="shared" si="25"/>
        <v>95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1525</v>
      </c>
      <c r="G62" s="32">
        <f t="shared" ref="G62" si="26">G51+G61</f>
        <v>51.620000000000005</v>
      </c>
      <c r="H62" s="32">
        <f t="shared" ref="H62" si="27">H51+H61</f>
        <v>89.710000000000008</v>
      </c>
      <c r="I62" s="32">
        <f t="shared" ref="I62" si="28">I51+I61</f>
        <v>154.67000000000002</v>
      </c>
      <c r="J62" s="32">
        <f t="shared" ref="J62:L62" si="29">J51+J61</f>
        <v>1531.99</v>
      </c>
      <c r="K62" s="32"/>
      <c r="L62" s="32">
        <f t="shared" si="29"/>
        <v>201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6.53</v>
      </c>
      <c r="H63" s="40">
        <v>7.03</v>
      </c>
      <c r="I63" s="40">
        <v>38.78</v>
      </c>
      <c r="J63" s="40">
        <v>244.92</v>
      </c>
      <c r="K63" s="41">
        <v>106</v>
      </c>
      <c r="L63" s="40">
        <v>15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43">
        <v>4</v>
      </c>
    </row>
    <row r="66" spans="1:12" ht="15" x14ac:dyDescent="0.25">
      <c r="A66" s="23"/>
      <c r="B66" s="15"/>
      <c r="C66" s="11"/>
      <c r="D66" s="7" t="s">
        <v>23</v>
      </c>
      <c r="E66" s="42" t="s">
        <v>69</v>
      </c>
      <c r="F66" s="43">
        <v>80</v>
      </c>
      <c r="G66" s="43">
        <v>11.77</v>
      </c>
      <c r="H66" s="43">
        <v>16.850000000000001</v>
      </c>
      <c r="I66" s="43">
        <v>17.88</v>
      </c>
      <c r="J66" s="43">
        <v>270.22000000000003</v>
      </c>
      <c r="K66" s="44">
        <v>376</v>
      </c>
      <c r="L66" s="43">
        <v>32</v>
      </c>
    </row>
    <row r="67" spans="1:12" ht="15" x14ac:dyDescent="0.25">
      <c r="A67" s="23"/>
      <c r="B67" s="15"/>
      <c r="C67" s="11"/>
      <c r="D67" s="7" t="s">
        <v>24</v>
      </c>
      <c r="E67" s="42" t="s">
        <v>53</v>
      </c>
      <c r="F67" s="43">
        <v>220</v>
      </c>
      <c r="G67" s="43">
        <v>3</v>
      </c>
      <c r="H67" s="43">
        <v>26.08</v>
      </c>
      <c r="I67" s="43">
        <v>42</v>
      </c>
      <c r="J67" s="43">
        <v>192</v>
      </c>
      <c r="K67" s="44"/>
      <c r="L67" s="43">
        <v>28.56</v>
      </c>
    </row>
    <row r="68" spans="1:12" ht="15" x14ac:dyDescent="0.25">
      <c r="A68" s="23"/>
      <c r="B68" s="15"/>
      <c r="C68" s="11"/>
      <c r="D68" s="6"/>
      <c r="E68" s="42" t="s">
        <v>68</v>
      </c>
      <c r="F68" s="43">
        <v>200</v>
      </c>
      <c r="G68" s="43">
        <v>0</v>
      </c>
      <c r="H68" s="43">
        <v>0</v>
      </c>
      <c r="I68" s="43">
        <v>24</v>
      </c>
      <c r="J68" s="43">
        <v>96</v>
      </c>
      <c r="K68" s="44"/>
      <c r="L68" s="43">
        <v>26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900</v>
      </c>
      <c r="G70" s="19">
        <f t="shared" ref="G70" si="30">SUM(G63:G69)</f>
        <v>21.42</v>
      </c>
      <c r="H70" s="19">
        <f t="shared" ref="H70" si="31">SUM(H63:H69)</f>
        <v>49.96</v>
      </c>
      <c r="I70" s="19">
        <f t="shared" ref="I70" si="32">SUM(I63:I69)</f>
        <v>134.69999999999999</v>
      </c>
      <c r="J70" s="19">
        <f t="shared" ref="J70:L70" si="33">SUM(J63:J69)</f>
        <v>851.78</v>
      </c>
      <c r="K70" s="25"/>
      <c r="L70" s="19">
        <f t="shared" si="33"/>
        <v>105.56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60</v>
      </c>
      <c r="G71" s="43">
        <v>0.98</v>
      </c>
      <c r="H71" s="43">
        <v>5.13</v>
      </c>
      <c r="I71" s="43">
        <v>4.54</v>
      </c>
      <c r="J71" s="43">
        <v>65.81</v>
      </c>
      <c r="K71" s="44">
        <v>18</v>
      </c>
      <c r="L71" s="43">
        <v>8</v>
      </c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1.93</v>
      </c>
      <c r="H72" s="43">
        <v>6.34</v>
      </c>
      <c r="I72" s="43">
        <v>10.050000000000001</v>
      </c>
      <c r="J72" s="43">
        <v>104.16</v>
      </c>
      <c r="K72" s="44">
        <v>43</v>
      </c>
      <c r="L72" s="43">
        <v>17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80</v>
      </c>
      <c r="G73" s="43">
        <v>9.9</v>
      </c>
      <c r="H73" s="43">
        <v>6.7</v>
      </c>
      <c r="I73" s="43">
        <v>6.4</v>
      </c>
      <c r="J73" s="43">
        <v>130.9</v>
      </c>
      <c r="K73" s="44">
        <v>161</v>
      </c>
      <c r="L73" s="43">
        <v>28</v>
      </c>
    </row>
    <row r="74" spans="1:12" ht="15" x14ac:dyDescent="0.25">
      <c r="A74" s="23"/>
      <c r="B74" s="15"/>
      <c r="C74" s="11"/>
      <c r="D74" s="7" t="s">
        <v>29</v>
      </c>
      <c r="E74" s="42" t="s">
        <v>72</v>
      </c>
      <c r="F74" s="43">
        <v>200</v>
      </c>
      <c r="G74" s="43">
        <v>4.26</v>
      </c>
      <c r="H74" s="43">
        <v>8.08</v>
      </c>
      <c r="I74" s="43">
        <v>31.06</v>
      </c>
      <c r="J74" s="43">
        <v>213.94</v>
      </c>
      <c r="K74" s="44">
        <v>241</v>
      </c>
      <c r="L74" s="43">
        <v>17</v>
      </c>
    </row>
    <row r="75" spans="1:12" ht="15" x14ac:dyDescent="0.25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0</v>
      </c>
      <c r="H75" s="43">
        <v>0</v>
      </c>
      <c r="I75" s="43">
        <v>24</v>
      </c>
      <c r="J75" s="43">
        <v>96</v>
      </c>
      <c r="K75" s="44"/>
      <c r="L75" s="43">
        <v>14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35</v>
      </c>
      <c r="G77" s="43">
        <v>2.5</v>
      </c>
      <c r="H77" s="43">
        <v>0.4</v>
      </c>
      <c r="I77" s="43">
        <v>15.1</v>
      </c>
      <c r="J77" s="43">
        <v>76</v>
      </c>
      <c r="K77" s="44"/>
      <c r="L77" s="43">
        <v>3</v>
      </c>
    </row>
    <row r="78" spans="1:12" ht="15" x14ac:dyDescent="0.25">
      <c r="A78" s="23"/>
      <c r="B78" s="15"/>
      <c r="C78" s="11"/>
      <c r="D78" s="6"/>
      <c r="E78" s="42" t="s">
        <v>45</v>
      </c>
      <c r="F78" s="43">
        <v>30</v>
      </c>
      <c r="G78" s="43">
        <v>2.9</v>
      </c>
      <c r="H78" s="43">
        <v>2.9</v>
      </c>
      <c r="I78" s="43">
        <v>21.6</v>
      </c>
      <c r="J78" s="43">
        <v>135</v>
      </c>
      <c r="K78" s="44"/>
      <c r="L78" s="43">
        <v>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855</v>
      </c>
      <c r="G80" s="19">
        <f t="shared" ref="G80" si="34">SUM(G71:G79)</f>
        <v>22.47</v>
      </c>
      <c r="H80" s="19">
        <f t="shared" ref="H80" si="35">SUM(H71:H79)</f>
        <v>29.549999999999997</v>
      </c>
      <c r="I80" s="19">
        <f t="shared" ref="I80" si="36">SUM(I71:I79)</f>
        <v>112.75</v>
      </c>
      <c r="J80" s="19">
        <f t="shared" ref="J80:L80" si="37">SUM(J71:J79)</f>
        <v>821.81</v>
      </c>
      <c r="K80" s="25"/>
      <c r="L80" s="19">
        <f t="shared" si="37"/>
        <v>95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1755</v>
      </c>
      <c r="G81" s="32">
        <f t="shared" ref="G81" si="38">G70+G80</f>
        <v>43.89</v>
      </c>
      <c r="H81" s="32">
        <f t="shared" ref="H81" si="39">H70+H80</f>
        <v>79.509999999999991</v>
      </c>
      <c r="I81" s="32">
        <f t="shared" ref="I81" si="40">I70+I80</f>
        <v>247.45</v>
      </c>
      <c r="J81" s="32">
        <f t="shared" ref="J81:L81" si="41">J70+J80</f>
        <v>1673.59</v>
      </c>
      <c r="K81" s="32"/>
      <c r="L81" s="32">
        <f t="shared" si="41"/>
        <v>200.56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200</v>
      </c>
      <c r="G82" s="40">
        <v>3.89</v>
      </c>
      <c r="H82" s="40">
        <v>5.09</v>
      </c>
      <c r="I82" s="40">
        <v>26.85</v>
      </c>
      <c r="J82" s="40">
        <v>225.18</v>
      </c>
      <c r="K82" s="41">
        <v>224</v>
      </c>
      <c r="L82" s="40">
        <v>8</v>
      </c>
    </row>
    <row r="83" spans="1:12" ht="15" x14ac:dyDescent="0.25">
      <c r="A83" s="23"/>
      <c r="B83" s="15"/>
      <c r="C83" s="11"/>
      <c r="D83" s="6"/>
      <c r="E83" s="42" t="s">
        <v>74</v>
      </c>
      <c r="F83" s="43">
        <v>100</v>
      </c>
      <c r="G83" s="43">
        <v>15.7</v>
      </c>
      <c r="H83" s="43">
        <v>9.4</v>
      </c>
      <c r="I83" s="43">
        <v>3.3</v>
      </c>
      <c r="J83" s="43">
        <v>169</v>
      </c>
      <c r="K83" s="44">
        <v>213</v>
      </c>
      <c r="L83" s="43">
        <v>35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0.12</v>
      </c>
      <c r="H84" s="43">
        <v>0</v>
      </c>
      <c r="I84" s="43">
        <v>12.04</v>
      </c>
      <c r="J84" s="43">
        <v>48.64</v>
      </c>
      <c r="K84" s="44">
        <v>300</v>
      </c>
      <c r="L84" s="43">
        <v>4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35</v>
      </c>
      <c r="G85" s="43">
        <v>2.5</v>
      </c>
      <c r="H85" s="43">
        <v>0.4</v>
      </c>
      <c r="I85" s="43">
        <v>15.1</v>
      </c>
      <c r="J85" s="43">
        <v>76</v>
      </c>
      <c r="K85" s="44"/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 t="s">
        <v>103</v>
      </c>
      <c r="F86" s="43">
        <v>180</v>
      </c>
      <c r="G86" s="43">
        <v>0.7</v>
      </c>
      <c r="H86" s="43">
        <v>0.5</v>
      </c>
      <c r="I86" s="43">
        <v>18.5</v>
      </c>
      <c r="J86" s="43">
        <v>84.6</v>
      </c>
      <c r="K86" s="44"/>
      <c r="L86" s="43">
        <v>46.56</v>
      </c>
    </row>
    <row r="87" spans="1:12" ht="15" x14ac:dyDescent="0.25">
      <c r="A87" s="23"/>
      <c r="B87" s="15"/>
      <c r="C87" s="11"/>
      <c r="D87" s="6"/>
      <c r="E87" s="42" t="s">
        <v>75</v>
      </c>
      <c r="F87" s="43">
        <v>40</v>
      </c>
      <c r="G87" s="43">
        <v>1.5</v>
      </c>
      <c r="H87" s="43">
        <v>2</v>
      </c>
      <c r="I87" s="43">
        <v>20.6</v>
      </c>
      <c r="J87" s="43">
        <v>105.3</v>
      </c>
      <c r="K87" s="44"/>
      <c r="L87" s="43">
        <v>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755</v>
      </c>
      <c r="G89" s="19">
        <f t="shared" ref="G89" si="42">SUM(G82:G88)</f>
        <v>24.41</v>
      </c>
      <c r="H89" s="19">
        <f t="shared" ref="H89" si="43">SUM(H82:H88)</f>
        <v>17.39</v>
      </c>
      <c r="I89" s="19">
        <f t="shared" ref="I89" si="44">SUM(I82:I88)</f>
        <v>96.389999999999986</v>
      </c>
      <c r="J89" s="19">
        <f t="shared" ref="J89:L89" si="45">SUM(J82:J88)</f>
        <v>708.71999999999991</v>
      </c>
      <c r="K89" s="25"/>
      <c r="L89" s="19">
        <f t="shared" si="45"/>
        <v>105.56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2.09</v>
      </c>
      <c r="H91" s="43">
        <v>6.33</v>
      </c>
      <c r="I91" s="43">
        <v>10.64</v>
      </c>
      <c r="J91" s="43">
        <v>107.83</v>
      </c>
      <c r="K91" s="44">
        <v>63</v>
      </c>
      <c r="L91" s="43">
        <v>18</v>
      </c>
    </row>
    <row r="92" spans="1:12" ht="15.75" thickBot="1" x14ac:dyDescent="0.3">
      <c r="A92" s="23"/>
      <c r="B92" s="15"/>
      <c r="C92" s="11"/>
      <c r="D92" s="7" t="s">
        <v>28</v>
      </c>
      <c r="E92" s="42" t="s">
        <v>77</v>
      </c>
      <c r="F92" s="43">
        <v>120</v>
      </c>
      <c r="G92" s="43">
        <v>21.68</v>
      </c>
      <c r="H92" s="43">
        <v>24.21</v>
      </c>
      <c r="I92" s="43">
        <v>6.74</v>
      </c>
      <c r="J92" s="43">
        <v>331.53</v>
      </c>
      <c r="K92" s="44">
        <v>180</v>
      </c>
      <c r="L92" s="43">
        <v>58</v>
      </c>
    </row>
    <row r="93" spans="1:12" ht="15" x14ac:dyDescent="0.25">
      <c r="A93" s="23"/>
      <c r="B93" s="15"/>
      <c r="C93" s="11"/>
      <c r="D93" s="7" t="s">
        <v>29</v>
      </c>
      <c r="E93" s="42" t="s">
        <v>41</v>
      </c>
      <c r="F93" s="40">
        <v>150</v>
      </c>
      <c r="G93" s="40">
        <v>5.52</v>
      </c>
      <c r="H93" s="40">
        <v>5.3</v>
      </c>
      <c r="I93" s="40">
        <v>35.33</v>
      </c>
      <c r="J93" s="40">
        <v>211.1</v>
      </c>
      <c r="K93" s="41">
        <v>227</v>
      </c>
      <c r="L93" s="40">
        <v>8</v>
      </c>
    </row>
    <row r="94" spans="1:12" ht="15" x14ac:dyDescent="0.2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0.16</v>
      </c>
      <c r="H94" s="43">
        <v>0</v>
      </c>
      <c r="I94" s="43">
        <v>14.99</v>
      </c>
      <c r="J94" s="43">
        <v>60.64</v>
      </c>
      <c r="K94" s="44">
        <v>282</v>
      </c>
      <c r="L94" s="43">
        <v>8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35</v>
      </c>
      <c r="G96" s="43">
        <v>2.5</v>
      </c>
      <c r="H96" s="43">
        <v>0.4</v>
      </c>
      <c r="I96" s="43">
        <v>15.1</v>
      </c>
      <c r="J96" s="43">
        <v>76</v>
      </c>
      <c r="K96" s="44"/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31.95</v>
      </c>
      <c r="H99" s="19">
        <f t="shared" ref="H99" si="47">SUM(H90:H98)</f>
        <v>36.239999999999995</v>
      </c>
      <c r="I99" s="19">
        <f t="shared" ref="I99" si="48">SUM(I90:I98)</f>
        <v>82.8</v>
      </c>
      <c r="J99" s="19">
        <f t="shared" ref="J99:L99" si="49">SUM(J90:J98)</f>
        <v>787.09999999999991</v>
      </c>
      <c r="K99" s="25"/>
      <c r="L99" s="19">
        <f t="shared" si="49"/>
        <v>95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1510</v>
      </c>
      <c r="G100" s="32">
        <f t="shared" ref="G100" si="50">G89+G99</f>
        <v>56.36</v>
      </c>
      <c r="H100" s="32">
        <f t="shared" ref="H100" si="51">H89+H99</f>
        <v>53.629999999999995</v>
      </c>
      <c r="I100" s="32">
        <f t="shared" ref="I100" si="52">I89+I99</f>
        <v>179.19</v>
      </c>
      <c r="J100" s="32">
        <f t="shared" ref="J100:L100" si="53">J89+J99</f>
        <v>1495.8199999999997</v>
      </c>
      <c r="K100" s="32"/>
      <c r="L100" s="32">
        <f t="shared" si="53"/>
        <v>200.56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200</v>
      </c>
      <c r="G101" s="40">
        <v>6.04</v>
      </c>
      <c r="H101" s="40">
        <v>7.27</v>
      </c>
      <c r="I101" s="40">
        <v>34.29</v>
      </c>
      <c r="J101" s="40">
        <v>227.16</v>
      </c>
      <c r="K101" s="41">
        <v>112</v>
      </c>
      <c r="L101" s="40">
        <v>17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43">
        <v>4</v>
      </c>
    </row>
    <row r="104" spans="1:12" ht="15" x14ac:dyDescent="0.25">
      <c r="A104" s="23"/>
      <c r="B104" s="15"/>
      <c r="C104" s="11"/>
      <c r="D104" s="7" t="s">
        <v>23</v>
      </c>
      <c r="E104" s="42" t="s">
        <v>80</v>
      </c>
      <c r="F104" s="43">
        <v>60</v>
      </c>
      <c r="G104" s="43">
        <v>1.27</v>
      </c>
      <c r="H104" s="43">
        <v>11.3</v>
      </c>
      <c r="I104" s="43">
        <v>7.7</v>
      </c>
      <c r="J104" s="43">
        <v>137.5</v>
      </c>
      <c r="K104" s="44">
        <v>380</v>
      </c>
      <c r="L104" s="43">
        <v>15</v>
      </c>
    </row>
    <row r="105" spans="1:12" ht="15" x14ac:dyDescent="0.25">
      <c r="A105" s="23"/>
      <c r="B105" s="15"/>
      <c r="C105" s="11"/>
      <c r="D105" s="7" t="s">
        <v>24</v>
      </c>
      <c r="E105" s="42" t="s">
        <v>65</v>
      </c>
      <c r="F105" s="43">
        <v>180</v>
      </c>
      <c r="G105" s="43">
        <v>0.72</v>
      </c>
      <c r="H105" s="43">
        <v>0.72</v>
      </c>
      <c r="I105" s="43">
        <v>17.64</v>
      </c>
      <c r="J105" s="43">
        <v>80.5</v>
      </c>
      <c r="K105" s="44"/>
      <c r="L105" s="43">
        <v>22.56</v>
      </c>
    </row>
    <row r="106" spans="1:12" ht="15" x14ac:dyDescent="0.25">
      <c r="A106" s="23"/>
      <c r="B106" s="15"/>
      <c r="C106" s="11"/>
      <c r="D106" s="6"/>
      <c r="E106" s="42" t="s">
        <v>62</v>
      </c>
      <c r="F106" s="43">
        <v>200</v>
      </c>
      <c r="G106" s="43">
        <v>5.6</v>
      </c>
      <c r="H106" s="43">
        <v>6.4</v>
      </c>
      <c r="I106" s="43">
        <v>19</v>
      </c>
      <c r="J106" s="43">
        <v>156</v>
      </c>
      <c r="K106" s="44"/>
      <c r="L106" s="43">
        <v>47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840</v>
      </c>
      <c r="G108" s="19">
        <f t="shared" ref="G108:J108" si="54">SUM(G101:G107)</f>
        <v>13.75</v>
      </c>
      <c r="H108" s="19">
        <f t="shared" si="54"/>
        <v>25.689999999999998</v>
      </c>
      <c r="I108" s="19">
        <f t="shared" si="54"/>
        <v>90.67</v>
      </c>
      <c r="J108" s="19">
        <f t="shared" si="54"/>
        <v>649.79999999999995</v>
      </c>
      <c r="K108" s="25"/>
      <c r="L108" s="19">
        <f t="shared" ref="L108" si="55">SUM(L101:L107)</f>
        <v>105.56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60</v>
      </c>
      <c r="G109" s="43">
        <v>0.43</v>
      </c>
      <c r="H109" s="43">
        <v>6.05</v>
      </c>
      <c r="I109" s="43">
        <v>1.8</v>
      </c>
      <c r="J109" s="43">
        <v>63.96</v>
      </c>
      <c r="K109" s="44">
        <v>16</v>
      </c>
      <c r="L109" s="43">
        <v>9</v>
      </c>
    </row>
    <row r="110" spans="1:12" ht="15.75" thickBot="1" x14ac:dyDescent="0.3">
      <c r="A110" s="23"/>
      <c r="B110" s="15"/>
      <c r="C110" s="11"/>
      <c r="D110" s="7" t="s">
        <v>27</v>
      </c>
      <c r="E110" s="42" t="s">
        <v>81</v>
      </c>
      <c r="F110" s="43">
        <v>250</v>
      </c>
      <c r="G110" s="43">
        <v>2.34</v>
      </c>
      <c r="H110" s="43">
        <v>3.89</v>
      </c>
      <c r="I110" s="43">
        <v>13.61</v>
      </c>
      <c r="J110" s="43">
        <v>98.79</v>
      </c>
      <c r="K110" s="44">
        <v>45</v>
      </c>
      <c r="L110" s="43">
        <v>17</v>
      </c>
    </row>
    <row r="111" spans="1:12" ht="15" x14ac:dyDescent="0.25">
      <c r="A111" s="23"/>
      <c r="B111" s="15"/>
      <c r="C111" s="11"/>
      <c r="D111" s="7" t="s">
        <v>28</v>
      </c>
      <c r="E111" s="42" t="s">
        <v>41</v>
      </c>
      <c r="F111" s="40">
        <v>150</v>
      </c>
      <c r="G111" s="40">
        <v>5.52</v>
      </c>
      <c r="H111" s="40">
        <v>5.3</v>
      </c>
      <c r="I111" s="40">
        <v>35.33</v>
      </c>
      <c r="J111" s="40">
        <v>211.1</v>
      </c>
      <c r="K111" s="41">
        <v>227</v>
      </c>
      <c r="L111" s="40">
        <v>8</v>
      </c>
    </row>
    <row r="112" spans="1:12" ht="15" x14ac:dyDescent="0.25">
      <c r="A112" s="23"/>
      <c r="B112" s="15"/>
      <c r="C112" s="11"/>
      <c r="D112" s="7" t="s">
        <v>29</v>
      </c>
      <c r="E112" s="42" t="s">
        <v>82</v>
      </c>
      <c r="F112" s="43">
        <v>120</v>
      </c>
      <c r="G112" s="43">
        <v>23.32</v>
      </c>
      <c r="H112" s="43">
        <v>28.95</v>
      </c>
      <c r="I112" s="43">
        <v>4.7</v>
      </c>
      <c r="J112" s="43">
        <v>370.15</v>
      </c>
      <c r="K112" s="44">
        <v>192</v>
      </c>
      <c r="L112" s="43">
        <v>29</v>
      </c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</v>
      </c>
      <c r="H113" s="43">
        <v>0</v>
      </c>
      <c r="I113" s="43">
        <v>24</v>
      </c>
      <c r="J113" s="43">
        <v>96</v>
      </c>
      <c r="K113" s="44"/>
      <c r="L113" s="43">
        <v>14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35</v>
      </c>
      <c r="G115" s="43">
        <v>2.5</v>
      </c>
      <c r="H115" s="43">
        <v>0.4</v>
      </c>
      <c r="I115" s="43">
        <v>15.1</v>
      </c>
      <c r="J115" s="43">
        <v>76</v>
      </c>
      <c r="K115" s="44"/>
      <c r="L115" s="43">
        <v>3</v>
      </c>
    </row>
    <row r="116" spans="1:12" ht="15" x14ac:dyDescent="0.25">
      <c r="A116" s="23"/>
      <c r="B116" s="15"/>
      <c r="C116" s="11"/>
      <c r="D116" s="6"/>
      <c r="E116" s="42" t="s">
        <v>84</v>
      </c>
      <c r="F116" s="43">
        <v>120</v>
      </c>
      <c r="G116" s="43">
        <v>1.1000000000000001</v>
      </c>
      <c r="H116" s="43">
        <v>0.2</v>
      </c>
      <c r="I116" s="43">
        <v>9.6999999999999993</v>
      </c>
      <c r="J116" s="43">
        <v>51.6</v>
      </c>
      <c r="K116" s="44"/>
      <c r="L116" s="43">
        <v>15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935</v>
      </c>
      <c r="G118" s="19">
        <f t="shared" ref="G118:J118" si="56">SUM(G109:G117)</f>
        <v>35.21</v>
      </c>
      <c r="H118" s="19">
        <f t="shared" si="56"/>
        <v>44.79</v>
      </c>
      <c r="I118" s="19">
        <f t="shared" si="56"/>
        <v>104.24</v>
      </c>
      <c r="J118" s="19">
        <f t="shared" si="56"/>
        <v>967.6</v>
      </c>
      <c r="K118" s="25"/>
      <c r="L118" s="19">
        <f t="shared" ref="L118" si="57">SUM(L109:L117)</f>
        <v>95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1775</v>
      </c>
      <c r="G119" s="32">
        <f t="shared" ref="G119" si="58">G108+G118</f>
        <v>48.96</v>
      </c>
      <c r="H119" s="32">
        <f t="shared" ref="H119" si="59">H108+H118</f>
        <v>70.47999999999999</v>
      </c>
      <c r="I119" s="32">
        <f t="shared" ref="I119" si="60">I108+I118</f>
        <v>194.91</v>
      </c>
      <c r="J119" s="32">
        <f t="shared" ref="J119:L119" si="61">J108+J118</f>
        <v>1617.4</v>
      </c>
      <c r="K119" s="32"/>
      <c r="L119" s="32">
        <f t="shared" si="61"/>
        <v>200.56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150</v>
      </c>
      <c r="G120" s="40">
        <v>29.22</v>
      </c>
      <c r="H120" s="40">
        <v>12.11</v>
      </c>
      <c r="I120" s="40">
        <v>29.1</v>
      </c>
      <c r="J120" s="40">
        <v>342.23</v>
      </c>
      <c r="K120" s="41">
        <v>141</v>
      </c>
      <c r="L120" s="40">
        <v>50</v>
      </c>
    </row>
    <row r="121" spans="1:12" ht="15" x14ac:dyDescent="0.25">
      <c r="A121" s="14"/>
      <c r="B121" s="15"/>
      <c r="C121" s="11"/>
      <c r="D121" s="6"/>
      <c r="E121" s="42" t="s">
        <v>86</v>
      </c>
      <c r="F121" s="43">
        <v>50</v>
      </c>
      <c r="G121" s="43">
        <v>3.6</v>
      </c>
      <c r="H121" s="43">
        <v>4.3</v>
      </c>
      <c r="I121" s="43">
        <v>28</v>
      </c>
      <c r="J121" s="43">
        <v>153.30000000000001</v>
      </c>
      <c r="K121" s="44"/>
      <c r="L121" s="43">
        <v>15</v>
      </c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0.12</v>
      </c>
      <c r="H122" s="43">
        <v>0</v>
      </c>
      <c r="I122" s="43">
        <v>12.04</v>
      </c>
      <c r="J122" s="43">
        <v>48.64</v>
      </c>
      <c r="K122" s="44">
        <v>300</v>
      </c>
      <c r="L122" s="43">
        <v>4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200</v>
      </c>
      <c r="G124" s="43">
        <v>1.8</v>
      </c>
      <c r="H124" s="43">
        <v>0.6</v>
      </c>
      <c r="I124" s="43">
        <v>25.2</v>
      </c>
      <c r="J124" s="43">
        <v>115.2</v>
      </c>
      <c r="K124" s="44"/>
      <c r="L124" s="43">
        <v>26</v>
      </c>
    </row>
    <row r="125" spans="1:12" ht="15" x14ac:dyDescent="0.25">
      <c r="A125" s="14"/>
      <c r="B125" s="15"/>
      <c r="C125" s="11"/>
      <c r="D125" s="6"/>
      <c r="E125" s="42" t="s">
        <v>57</v>
      </c>
      <c r="F125" s="43">
        <v>40</v>
      </c>
      <c r="G125" s="43">
        <v>2.2000000000000002</v>
      </c>
      <c r="H125" s="43">
        <v>2.6</v>
      </c>
      <c r="I125" s="43">
        <v>14</v>
      </c>
      <c r="J125" s="43">
        <v>67.400000000000006</v>
      </c>
      <c r="K125" s="44"/>
      <c r="L125" s="43">
        <v>10.56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36.94</v>
      </c>
      <c r="H127" s="19">
        <f t="shared" si="62"/>
        <v>19.610000000000003</v>
      </c>
      <c r="I127" s="19">
        <f t="shared" si="62"/>
        <v>108.34</v>
      </c>
      <c r="J127" s="19">
        <f t="shared" si="62"/>
        <v>726.7700000000001</v>
      </c>
      <c r="K127" s="25"/>
      <c r="L127" s="19">
        <f t="shared" ref="L127" si="63">SUM(L120:L126)</f>
        <v>105.56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56</v>
      </c>
      <c r="F128" s="43">
        <v>60</v>
      </c>
      <c r="G128" s="43">
        <v>0.98</v>
      </c>
      <c r="H128" s="43">
        <v>5.13</v>
      </c>
      <c r="I128" s="43">
        <v>4.54</v>
      </c>
      <c r="J128" s="43">
        <v>65.81</v>
      </c>
      <c r="K128" s="44">
        <v>18</v>
      </c>
      <c r="L128" s="43">
        <v>8</v>
      </c>
    </row>
    <row r="129" spans="1:12" ht="15" x14ac:dyDescent="0.25">
      <c r="A129" s="14"/>
      <c r="B129" s="15"/>
      <c r="C129" s="11"/>
      <c r="D129" s="7" t="s">
        <v>27</v>
      </c>
      <c r="E129" s="42" t="s">
        <v>87</v>
      </c>
      <c r="F129" s="43">
        <v>250</v>
      </c>
      <c r="G129" s="43">
        <v>2.83</v>
      </c>
      <c r="H129" s="43">
        <v>2.86</v>
      </c>
      <c r="I129" s="43">
        <v>21.76</v>
      </c>
      <c r="J129" s="43">
        <v>124.09</v>
      </c>
      <c r="K129" s="44">
        <v>47</v>
      </c>
      <c r="L129" s="43">
        <v>15</v>
      </c>
    </row>
    <row r="130" spans="1:12" ht="15" x14ac:dyDescent="0.25">
      <c r="A130" s="14"/>
      <c r="B130" s="15"/>
      <c r="C130" s="11"/>
      <c r="D130" s="7" t="s">
        <v>28</v>
      </c>
      <c r="E130" s="42" t="s">
        <v>88</v>
      </c>
      <c r="F130" s="43">
        <v>80</v>
      </c>
      <c r="G130" s="43">
        <v>10.68</v>
      </c>
      <c r="H130" s="43">
        <v>11.72</v>
      </c>
      <c r="I130" s="43">
        <v>5.74</v>
      </c>
      <c r="J130" s="43">
        <v>176.75</v>
      </c>
      <c r="K130" s="44">
        <v>189</v>
      </c>
      <c r="L130" s="43">
        <v>48</v>
      </c>
    </row>
    <row r="131" spans="1:12" ht="15" x14ac:dyDescent="0.25">
      <c r="A131" s="14"/>
      <c r="B131" s="15"/>
      <c r="C131" s="11"/>
      <c r="D131" s="7" t="s">
        <v>29</v>
      </c>
      <c r="E131" s="42" t="s">
        <v>89</v>
      </c>
      <c r="F131" s="43">
        <v>150</v>
      </c>
      <c r="G131" s="43">
        <v>8.73</v>
      </c>
      <c r="H131" s="43">
        <v>5.43</v>
      </c>
      <c r="I131" s="43">
        <v>45</v>
      </c>
      <c r="J131" s="43">
        <v>263.81</v>
      </c>
      <c r="K131" s="44">
        <v>219</v>
      </c>
      <c r="L131" s="43">
        <v>7</v>
      </c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</v>
      </c>
      <c r="H132" s="43">
        <v>0</v>
      </c>
      <c r="I132" s="43">
        <v>24</v>
      </c>
      <c r="J132" s="43">
        <v>96</v>
      </c>
      <c r="K132" s="44"/>
      <c r="L132" s="43">
        <v>14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35</v>
      </c>
      <c r="G134" s="43">
        <v>2.5</v>
      </c>
      <c r="H134" s="43">
        <v>0.4</v>
      </c>
      <c r="I134" s="43">
        <v>15.1</v>
      </c>
      <c r="J134" s="43">
        <v>76</v>
      </c>
      <c r="K134" s="44"/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25.72</v>
      </c>
      <c r="H137" s="19">
        <f t="shared" si="64"/>
        <v>25.54</v>
      </c>
      <c r="I137" s="19">
        <f t="shared" si="64"/>
        <v>116.13999999999999</v>
      </c>
      <c r="J137" s="19">
        <f t="shared" si="64"/>
        <v>802.46</v>
      </c>
      <c r="K137" s="25"/>
      <c r="L137" s="19">
        <f t="shared" ref="L137" si="65">SUM(L128:L136)</f>
        <v>95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1415</v>
      </c>
      <c r="G138" s="32">
        <f t="shared" ref="G138" si="66">G127+G137</f>
        <v>62.66</v>
      </c>
      <c r="H138" s="32">
        <f t="shared" ref="H138" si="67">H127+H137</f>
        <v>45.150000000000006</v>
      </c>
      <c r="I138" s="32">
        <f t="shared" ref="I138" si="68">I127+I137</f>
        <v>224.48</v>
      </c>
      <c r="J138" s="32">
        <f t="shared" ref="J138:L138" si="69">J127+J137</f>
        <v>1529.23</v>
      </c>
      <c r="K138" s="32"/>
      <c r="L138" s="32">
        <f t="shared" si="69"/>
        <v>200.56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3">
        <v>200</v>
      </c>
      <c r="G139" s="43">
        <v>4.26</v>
      </c>
      <c r="H139" s="43">
        <v>8.08</v>
      </c>
      <c r="I139" s="43">
        <v>31.06</v>
      </c>
      <c r="J139" s="43">
        <v>213.94</v>
      </c>
      <c r="K139" s="44">
        <v>241</v>
      </c>
      <c r="L139" s="43">
        <v>17</v>
      </c>
    </row>
    <row r="140" spans="1:12" ht="15" x14ac:dyDescent="0.25">
      <c r="A140" s="23"/>
      <c r="B140" s="15"/>
      <c r="C140" s="11"/>
      <c r="D140" s="6"/>
      <c r="E140" s="42" t="s">
        <v>90</v>
      </c>
      <c r="F140" s="43">
        <v>100</v>
      </c>
      <c r="G140" s="43">
        <v>9.16</v>
      </c>
      <c r="H140" s="43">
        <v>13.53</v>
      </c>
      <c r="I140" s="43">
        <v>9.44</v>
      </c>
      <c r="J140" s="43">
        <v>196.14</v>
      </c>
      <c r="K140" s="44">
        <v>202</v>
      </c>
      <c r="L140" s="43">
        <v>45.56</v>
      </c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0.12</v>
      </c>
      <c r="H141" s="43">
        <v>0</v>
      </c>
      <c r="I141" s="43">
        <v>12.04</v>
      </c>
      <c r="J141" s="43">
        <v>48.64</v>
      </c>
      <c r="K141" s="44">
        <v>300</v>
      </c>
      <c r="L141" s="43">
        <v>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35</v>
      </c>
      <c r="G142" s="43">
        <v>2.5</v>
      </c>
      <c r="H142" s="43">
        <v>0.4</v>
      </c>
      <c r="I142" s="43">
        <v>15.1</v>
      </c>
      <c r="J142" s="43">
        <v>76</v>
      </c>
      <c r="K142" s="44"/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54</v>
      </c>
      <c r="F144" s="43">
        <v>125</v>
      </c>
      <c r="G144" s="43">
        <v>10</v>
      </c>
      <c r="H144" s="43">
        <v>6.3</v>
      </c>
      <c r="I144" s="43">
        <v>8.8000000000000007</v>
      </c>
      <c r="J144" s="43">
        <v>131.30000000000001</v>
      </c>
      <c r="K144" s="44"/>
      <c r="L144" s="43">
        <v>36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26.04</v>
      </c>
      <c r="H146" s="19">
        <f t="shared" si="70"/>
        <v>28.31</v>
      </c>
      <c r="I146" s="19">
        <f t="shared" si="70"/>
        <v>76.44</v>
      </c>
      <c r="J146" s="19">
        <f t="shared" si="70"/>
        <v>666.02</v>
      </c>
      <c r="K146" s="25"/>
      <c r="L146" s="19">
        <f t="shared" ref="L146" si="71">SUM(L139:L145)</f>
        <v>105.56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40</v>
      </c>
      <c r="G147" s="43">
        <v>0.4</v>
      </c>
      <c r="H147" s="43">
        <v>0.05</v>
      </c>
      <c r="I147" s="43">
        <v>1.65</v>
      </c>
      <c r="J147" s="43">
        <v>7</v>
      </c>
      <c r="K147" s="44">
        <v>246</v>
      </c>
      <c r="L147" s="43">
        <v>6</v>
      </c>
    </row>
    <row r="148" spans="1:12" ht="15.75" thickBot="1" x14ac:dyDescent="0.3">
      <c r="A148" s="23"/>
      <c r="B148" s="15"/>
      <c r="C148" s="11"/>
      <c r="D148" s="7" t="s">
        <v>27</v>
      </c>
      <c r="E148" s="42" t="s">
        <v>91</v>
      </c>
      <c r="F148" s="43">
        <v>250</v>
      </c>
      <c r="G148" s="43">
        <v>1.98</v>
      </c>
      <c r="H148" s="43">
        <v>4.58</v>
      </c>
      <c r="I148" s="43">
        <v>14.43</v>
      </c>
      <c r="J148" s="43">
        <v>142.43</v>
      </c>
      <c r="K148" s="44">
        <v>64</v>
      </c>
      <c r="L148" s="43">
        <v>18</v>
      </c>
    </row>
    <row r="149" spans="1:12" ht="15" x14ac:dyDescent="0.25">
      <c r="A149" s="23"/>
      <c r="B149" s="15"/>
      <c r="C149" s="11"/>
      <c r="D149" s="7" t="s">
        <v>28</v>
      </c>
      <c r="E149" s="42" t="s">
        <v>73</v>
      </c>
      <c r="F149" s="40">
        <v>200</v>
      </c>
      <c r="G149" s="40">
        <v>3.89</v>
      </c>
      <c r="H149" s="40">
        <v>5.09</v>
      </c>
      <c r="I149" s="40">
        <v>26.85</v>
      </c>
      <c r="J149" s="40">
        <v>225.18</v>
      </c>
      <c r="K149" s="41">
        <v>224</v>
      </c>
      <c r="L149" s="40">
        <v>8</v>
      </c>
    </row>
    <row r="150" spans="1:12" ht="15" x14ac:dyDescent="0.25">
      <c r="A150" s="23"/>
      <c r="B150" s="15"/>
      <c r="C150" s="11"/>
      <c r="D150" s="7" t="s">
        <v>29</v>
      </c>
      <c r="E150" s="42" t="s">
        <v>92</v>
      </c>
      <c r="F150" s="43">
        <v>70</v>
      </c>
      <c r="G150" s="43">
        <v>15.1</v>
      </c>
      <c r="H150" s="43">
        <v>17.600000000000001</v>
      </c>
      <c r="I150" s="43">
        <v>4.4000000000000004</v>
      </c>
      <c r="J150" s="43">
        <v>236.6</v>
      </c>
      <c r="K150" s="44">
        <v>167</v>
      </c>
      <c r="L150" s="43">
        <v>52</v>
      </c>
    </row>
    <row r="151" spans="1:12" ht="15" x14ac:dyDescent="0.2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0.16</v>
      </c>
      <c r="H151" s="43">
        <v>0</v>
      </c>
      <c r="I151" s="43">
        <v>14.99</v>
      </c>
      <c r="J151" s="43">
        <v>60.64</v>
      </c>
      <c r="K151" s="44">
        <v>282</v>
      </c>
      <c r="L151" s="43">
        <v>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35</v>
      </c>
      <c r="G153" s="43">
        <v>2.5</v>
      </c>
      <c r="H153" s="43">
        <v>0.4</v>
      </c>
      <c r="I153" s="43">
        <v>15.1</v>
      </c>
      <c r="J153" s="43">
        <v>76</v>
      </c>
      <c r="K153" s="44"/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24.029999999999998</v>
      </c>
      <c r="H156" s="19">
        <f t="shared" si="72"/>
        <v>27.72</v>
      </c>
      <c r="I156" s="19">
        <f t="shared" si="72"/>
        <v>77.42</v>
      </c>
      <c r="J156" s="19">
        <f t="shared" si="72"/>
        <v>747.85</v>
      </c>
      <c r="K156" s="25"/>
      <c r="L156" s="19">
        <f t="shared" ref="L156" si="73">SUM(L147:L155)</f>
        <v>95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1455</v>
      </c>
      <c r="G157" s="32">
        <f t="shared" ref="G157" si="74">G146+G156</f>
        <v>50.069999999999993</v>
      </c>
      <c r="H157" s="32">
        <f t="shared" ref="H157" si="75">H146+H156</f>
        <v>56.03</v>
      </c>
      <c r="I157" s="32">
        <f t="shared" ref="I157" si="76">I146+I156</f>
        <v>153.86000000000001</v>
      </c>
      <c r="J157" s="32">
        <f t="shared" ref="J157:L157" si="77">J146+J156</f>
        <v>1413.87</v>
      </c>
      <c r="K157" s="32"/>
      <c r="L157" s="32">
        <f t="shared" si="77"/>
        <v>200.56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200</v>
      </c>
      <c r="G158" s="40">
        <v>6.33</v>
      </c>
      <c r="H158" s="40">
        <v>8.9</v>
      </c>
      <c r="I158" s="40">
        <v>25.49</v>
      </c>
      <c r="J158" s="40">
        <v>207.38</v>
      </c>
      <c r="K158" s="41">
        <v>109</v>
      </c>
      <c r="L158" s="40">
        <v>20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4.8499999999999996</v>
      </c>
      <c r="H160" s="43">
        <v>5.04</v>
      </c>
      <c r="I160" s="43">
        <v>32.729999999999997</v>
      </c>
      <c r="J160" s="43">
        <v>195.71</v>
      </c>
      <c r="K160" s="44">
        <v>270</v>
      </c>
      <c r="L160" s="43">
        <v>14</v>
      </c>
    </row>
    <row r="161" spans="1:12" ht="15" x14ac:dyDescent="0.25">
      <c r="A161" s="23"/>
      <c r="B161" s="15"/>
      <c r="C161" s="11"/>
      <c r="D161" s="7" t="s">
        <v>23</v>
      </c>
      <c r="E161" s="42" t="s">
        <v>61</v>
      </c>
      <c r="F161" s="43">
        <v>70</v>
      </c>
      <c r="G161" s="43">
        <v>10.3</v>
      </c>
      <c r="H161" s="43">
        <v>14.74</v>
      </c>
      <c r="I161" s="43">
        <v>15.65</v>
      </c>
      <c r="J161" s="43">
        <v>236.44</v>
      </c>
      <c r="K161" s="44"/>
      <c r="L161" s="43">
        <v>22</v>
      </c>
    </row>
    <row r="162" spans="1:12" ht="15" x14ac:dyDescent="0.25">
      <c r="A162" s="23"/>
      <c r="B162" s="15"/>
      <c r="C162" s="11"/>
      <c r="D162" s="7" t="s">
        <v>24</v>
      </c>
      <c r="E162" s="42" t="s">
        <v>65</v>
      </c>
      <c r="F162" s="43">
        <v>120</v>
      </c>
      <c r="G162" s="43">
        <v>0.48</v>
      </c>
      <c r="H162" s="43">
        <v>0.48</v>
      </c>
      <c r="I162" s="43">
        <v>11.76</v>
      </c>
      <c r="J162" s="43">
        <v>56.4</v>
      </c>
      <c r="K162" s="44"/>
      <c r="L162" s="43">
        <v>14</v>
      </c>
    </row>
    <row r="163" spans="1:12" ht="15" x14ac:dyDescent="0.25">
      <c r="A163" s="23"/>
      <c r="B163" s="15"/>
      <c r="C163" s="11"/>
      <c r="D163" s="6"/>
      <c r="E163" s="42" t="s">
        <v>104</v>
      </c>
      <c r="F163" s="43">
        <v>35</v>
      </c>
      <c r="G163" s="43">
        <v>3.16</v>
      </c>
      <c r="H163" s="43">
        <v>8.92</v>
      </c>
      <c r="I163" s="43">
        <v>13.28</v>
      </c>
      <c r="J163" s="43">
        <v>120</v>
      </c>
      <c r="K163" s="44"/>
      <c r="L163" s="43">
        <v>36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625</v>
      </c>
      <c r="G165" s="19">
        <f t="shared" ref="G165:J165" si="78">SUM(G158:G164)</f>
        <v>25.12</v>
      </c>
      <c r="H165" s="19">
        <f t="shared" si="78"/>
        <v>38.08</v>
      </c>
      <c r="I165" s="19">
        <f t="shared" si="78"/>
        <v>98.910000000000011</v>
      </c>
      <c r="J165" s="19">
        <f t="shared" si="78"/>
        <v>815.93</v>
      </c>
      <c r="K165" s="25"/>
      <c r="L165" s="19">
        <f t="shared" ref="L165" si="79">SUM(L158:L164)</f>
        <v>106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105</v>
      </c>
      <c r="F167" s="43">
        <v>250</v>
      </c>
      <c r="G167" s="43">
        <v>2.83</v>
      </c>
      <c r="H167" s="43">
        <v>2.86</v>
      </c>
      <c r="I167" s="43">
        <v>21.76</v>
      </c>
      <c r="J167" s="43">
        <v>124.09</v>
      </c>
      <c r="K167" s="44">
        <v>47</v>
      </c>
      <c r="L167" s="43">
        <v>15</v>
      </c>
    </row>
    <row r="168" spans="1:12" ht="15" x14ac:dyDescent="0.25">
      <c r="A168" s="23"/>
      <c r="B168" s="15"/>
      <c r="C168" s="11"/>
      <c r="D168" s="7" t="s">
        <v>28</v>
      </c>
      <c r="E168" s="42" t="s">
        <v>94</v>
      </c>
      <c r="F168" s="43">
        <v>80</v>
      </c>
      <c r="G168" s="43">
        <v>11.02</v>
      </c>
      <c r="H168" s="43">
        <v>12.45</v>
      </c>
      <c r="I168" s="43">
        <v>7.52</v>
      </c>
      <c r="J168" s="43">
        <v>186.09</v>
      </c>
      <c r="K168" s="44">
        <v>209</v>
      </c>
      <c r="L168" s="43">
        <v>37</v>
      </c>
    </row>
    <row r="169" spans="1:12" ht="15" x14ac:dyDescent="0.25">
      <c r="A169" s="23"/>
      <c r="B169" s="15"/>
      <c r="C169" s="11"/>
      <c r="D169" s="7" t="s">
        <v>29</v>
      </c>
      <c r="E169" s="42" t="s">
        <v>95</v>
      </c>
      <c r="F169" s="43">
        <v>200</v>
      </c>
      <c r="G169" s="43">
        <v>5.0199999999999996</v>
      </c>
      <c r="H169" s="43">
        <v>6.46</v>
      </c>
      <c r="I169" s="43">
        <v>26.9</v>
      </c>
      <c r="J169" s="43">
        <v>117.23</v>
      </c>
      <c r="K169" s="44">
        <v>235</v>
      </c>
      <c r="L169" s="43">
        <v>6</v>
      </c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</v>
      </c>
      <c r="H170" s="43">
        <v>0</v>
      </c>
      <c r="I170" s="43">
        <v>24</v>
      </c>
      <c r="J170" s="43">
        <v>96</v>
      </c>
      <c r="K170" s="44"/>
      <c r="L170" s="43">
        <v>14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35</v>
      </c>
      <c r="G172" s="43">
        <v>2.5</v>
      </c>
      <c r="H172" s="43">
        <v>0.4</v>
      </c>
      <c r="I172" s="43">
        <v>15.1</v>
      </c>
      <c r="J172" s="43">
        <v>76</v>
      </c>
      <c r="K172" s="44"/>
      <c r="L172" s="43">
        <v>3</v>
      </c>
    </row>
    <row r="173" spans="1:12" ht="15" x14ac:dyDescent="0.25">
      <c r="A173" s="23"/>
      <c r="B173" s="15"/>
      <c r="C173" s="11"/>
      <c r="D173" s="6"/>
      <c r="E173" s="42" t="s">
        <v>84</v>
      </c>
      <c r="F173" s="43">
        <v>120</v>
      </c>
      <c r="G173" s="43">
        <v>1.1000000000000001</v>
      </c>
      <c r="H173" s="43">
        <v>0.2</v>
      </c>
      <c r="I173" s="43">
        <v>9.6999999999999993</v>
      </c>
      <c r="J173" s="43">
        <v>51.6</v>
      </c>
      <c r="K173" s="44"/>
      <c r="L173" s="43">
        <v>20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885</v>
      </c>
      <c r="G175" s="19">
        <f t="shared" ref="G175:J175" si="80">SUM(G166:G174)</f>
        <v>22.47</v>
      </c>
      <c r="H175" s="19">
        <f t="shared" si="80"/>
        <v>22.369999999999997</v>
      </c>
      <c r="I175" s="19">
        <f t="shared" si="80"/>
        <v>104.98</v>
      </c>
      <c r="J175" s="19">
        <f t="shared" si="80"/>
        <v>651.0100000000001</v>
      </c>
      <c r="K175" s="25"/>
      <c r="L175" s="19">
        <f t="shared" ref="L175" si="81">SUM(L166:L174)</f>
        <v>95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1510</v>
      </c>
      <c r="G176" s="32">
        <f t="shared" ref="G176" si="82">G165+G175</f>
        <v>47.59</v>
      </c>
      <c r="H176" s="32">
        <f t="shared" ref="H176" si="83">H165+H175</f>
        <v>60.449999999999996</v>
      </c>
      <c r="I176" s="32">
        <f t="shared" ref="I176" si="84">I165+I175</f>
        <v>203.89000000000001</v>
      </c>
      <c r="J176" s="32">
        <f t="shared" ref="J176:L176" si="85">J165+J175</f>
        <v>1466.94</v>
      </c>
      <c r="K176" s="32"/>
      <c r="L176" s="32">
        <f t="shared" si="85"/>
        <v>201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7.94</v>
      </c>
      <c r="H177" s="40">
        <v>8.2100000000000009</v>
      </c>
      <c r="I177" s="40">
        <v>35.130000000000003</v>
      </c>
      <c r="J177" s="40">
        <v>246.17</v>
      </c>
      <c r="K177" s="41"/>
      <c r="L177" s="40">
        <v>16.559999999999999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43">
        <v>4</v>
      </c>
    </row>
    <row r="180" spans="1:12" ht="15" x14ac:dyDescent="0.25">
      <c r="A180" s="23"/>
      <c r="B180" s="15"/>
      <c r="C180" s="11"/>
      <c r="D180" s="7" t="s">
        <v>23</v>
      </c>
      <c r="E180" s="42" t="s">
        <v>69</v>
      </c>
      <c r="F180" s="43">
        <v>80</v>
      </c>
      <c r="G180" s="43">
        <v>11.77</v>
      </c>
      <c r="H180" s="43">
        <v>16.850000000000001</v>
      </c>
      <c r="I180" s="43">
        <v>17.88</v>
      </c>
      <c r="J180" s="43">
        <v>270.22000000000003</v>
      </c>
      <c r="K180" s="44">
        <v>376</v>
      </c>
      <c r="L180" s="43">
        <v>32</v>
      </c>
    </row>
    <row r="181" spans="1:12" ht="15" x14ac:dyDescent="0.25">
      <c r="A181" s="23"/>
      <c r="B181" s="15"/>
      <c r="C181" s="11"/>
      <c r="D181" s="7" t="s">
        <v>24</v>
      </c>
      <c r="E181" s="42" t="s">
        <v>53</v>
      </c>
      <c r="F181" s="43">
        <v>200</v>
      </c>
      <c r="G181" s="43">
        <v>3</v>
      </c>
      <c r="H181" s="43">
        <v>26.08</v>
      </c>
      <c r="I181" s="43">
        <v>42</v>
      </c>
      <c r="J181" s="43">
        <v>192</v>
      </c>
      <c r="K181" s="44"/>
      <c r="L181" s="43">
        <v>27</v>
      </c>
    </row>
    <row r="182" spans="1:12" ht="15" x14ac:dyDescent="0.25">
      <c r="A182" s="23"/>
      <c r="B182" s="15"/>
      <c r="C182" s="11"/>
      <c r="D182" s="6"/>
      <c r="E182" s="42" t="s">
        <v>97</v>
      </c>
      <c r="F182" s="43">
        <v>200</v>
      </c>
      <c r="G182" s="43">
        <v>0</v>
      </c>
      <c r="H182" s="43">
        <v>0</v>
      </c>
      <c r="I182" s="43">
        <v>24</v>
      </c>
      <c r="J182" s="43">
        <v>96</v>
      </c>
      <c r="K182" s="44"/>
      <c r="L182" s="43">
        <v>26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880</v>
      </c>
      <c r="G184" s="19">
        <f t="shared" ref="G184:J184" si="86">SUM(G177:G183)</f>
        <v>22.83</v>
      </c>
      <c r="H184" s="19">
        <f t="shared" si="86"/>
        <v>51.14</v>
      </c>
      <c r="I184" s="19">
        <f t="shared" si="86"/>
        <v>131.05000000000001</v>
      </c>
      <c r="J184" s="19">
        <f t="shared" si="86"/>
        <v>853.03</v>
      </c>
      <c r="K184" s="25"/>
      <c r="L184" s="19">
        <f t="shared" ref="L184" si="87">SUM(L177:L183)</f>
        <v>105.56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43">
        <v>40</v>
      </c>
      <c r="G185" s="43">
        <v>0.4</v>
      </c>
      <c r="H185" s="43">
        <v>0.05</v>
      </c>
      <c r="I185" s="43">
        <v>1.65</v>
      </c>
      <c r="J185" s="43">
        <v>7</v>
      </c>
      <c r="K185" s="44">
        <v>246</v>
      </c>
      <c r="L185" s="43">
        <v>6</v>
      </c>
    </row>
    <row r="186" spans="1:12" ht="15" x14ac:dyDescent="0.25">
      <c r="A186" s="23"/>
      <c r="B186" s="15"/>
      <c r="C186" s="11"/>
      <c r="D186" s="7" t="s">
        <v>27</v>
      </c>
      <c r="E186" s="42" t="s">
        <v>64</v>
      </c>
      <c r="F186" s="43">
        <v>250</v>
      </c>
      <c r="G186" s="43">
        <v>5.03</v>
      </c>
      <c r="H186" s="43">
        <v>11.3</v>
      </c>
      <c r="I186" s="43">
        <v>32.380000000000003</v>
      </c>
      <c r="J186" s="43">
        <v>149.6</v>
      </c>
      <c r="K186" s="44">
        <v>42</v>
      </c>
      <c r="L186" s="43">
        <v>21</v>
      </c>
    </row>
    <row r="187" spans="1:12" ht="15" x14ac:dyDescent="0.25">
      <c r="A187" s="23"/>
      <c r="B187" s="15"/>
      <c r="C187" s="11"/>
      <c r="D187" s="7" t="s">
        <v>28</v>
      </c>
      <c r="E187" s="42" t="s">
        <v>98</v>
      </c>
      <c r="F187" s="43">
        <v>150</v>
      </c>
      <c r="G187" s="43">
        <v>18.2</v>
      </c>
      <c r="H187" s="43">
        <v>19.7</v>
      </c>
      <c r="I187" s="43">
        <v>46.07</v>
      </c>
      <c r="J187" s="43">
        <v>431.6</v>
      </c>
      <c r="K187" s="44">
        <v>207</v>
      </c>
      <c r="L187" s="43">
        <v>51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</v>
      </c>
      <c r="H189" s="43">
        <v>0</v>
      </c>
      <c r="I189" s="43">
        <v>24</v>
      </c>
      <c r="J189" s="43">
        <v>96</v>
      </c>
      <c r="K189" s="44"/>
      <c r="L189" s="43">
        <v>14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35</v>
      </c>
      <c r="G191" s="43">
        <v>2.5</v>
      </c>
      <c r="H191" s="43">
        <v>0.4</v>
      </c>
      <c r="I191" s="43">
        <v>15.1</v>
      </c>
      <c r="J191" s="43">
        <v>76</v>
      </c>
      <c r="K191" s="44"/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675</v>
      </c>
      <c r="G194" s="19">
        <f t="shared" ref="G194:J194" si="88">SUM(G185:G193)</f>
        <v>26.13</v>
      </c>
      <c r="H194" s="19">
        <f t="shared" si="88"/>
        <v>31.45</v>
      </c>
      <c r="I194" s="19">
        <f t="shared" si="88"/>
        <v>119.19999999999999</v>
      </c>
      <c r="J194" s="19">
        <f t="shared" si="88"/>
        <v>760.2</v>
      </c>
      <c r="K194" s="25"/>
      <c r="L194" s="19">
        <f t="shared" ref="L194" si="89">SUM(L185:L193)</f>
        <v>95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1555</v>
      </c>
      <c r="G195" s="32">
        <f t="shared" ref="G195" si="90">G184+G194</f>
        <v>48.959999999999994</v>
      </c>
      <c r="H195" s="32">
        <f t="shared" ref="H195" si="91">H184+H194</f>
        <v>82.59</v>
      </c>
      <c r="I195" s="32">
        <f t="shared" ref="I195" si="92">I184+I194</f>
        <v>250.25</v>
      </c>
      <c r="J195" s="32">
        <f t="shared" ref="J195:L195" si="93">J184+J194</f>
        <v>1613.23</v>
      </c>
      <c r="K195" s="32"/>
      <c r="L195" s="32">
        <f t="shared" si="93"/>
        <v>200.56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52.041999999999994</v>
      </c>
      <c r="H196" s="34">
        <f t="shared" si="94"/>
        <v>64.941000000000003</v>
      </c>
      <c r="I196" s="34">
        <f t="shared" si="94"/>
        <v>203.04300000000001</v>
      </c>
      <c r="J196" s="34">
        <f t="shared" si="94"/>
        <v>1546.4690000000001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200.64799999999997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2023-11-04T19:21:49Z</dcterms:modified>
</cp:coreProperties>
</file>